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0730" windowHeight="9375" activeTab="0"/>
  </bookViews>
  <sheets>
    <sheet name="Planilha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<sst xmlns="http://schemas.openxmlformats.org/spreadsheetml/2006/main" count="36" uniqueCount="34">
  <si>
    <t>1.0</t>
  </si>
  <si>
    <t>1.1</t>
  </si>
  <si>
    <t>1.2</t>
  </si>
  <si>
    <t xml:space="preserve">ITEM </t>
  </si>
  <si>
    <t>FONTE</t>
  </si>
  <si>
    <t>SINAPI</t>
  </si>
  <si>
    <t>CÓDIGO</t>
  </si>
  <si>
    <t>DESCRIMINAÇÃO DOS SERVIÇOS</t>
  </si>
  <si>
    <t>UND.</t>
  </si>
  <si>
    <t>QUANT.</t>
  </si>
  <si>
    <t>VALOR UNITÁRIO (R$)</t>
  </si>
  <si>
    <t>VALOR TOTAL (R$)</t>
  </si>
  <si>
    <t>VALOR UNITÁRIO C/ BDI (R$)</t>
  </si>
  <si>
    <t>VALOR TOTAL C/ BDI (R$)</t>
  </si>
  <si>
    <t>H</t>
  </si>
  <si>
    <t>TOTAL GERAL</t>
  </si>
  <si>
    <t>PLANILHA ORÇAMENTÁRIA SINTÉTICA</t>
  </si>
  <si>
    <t>AGENTE PROMOTOR:</t>
  </si>
  <si>
    <t>FONTE DE RECURSO</t>
  </si>
  <si>
    <t>ENDEREÇO:</t>
  </si>
  <si>
    <t>PREFEITURA MUNICIPAL DE VERDEJANTE</t>
  </si>
  <si>
    <t>OBJETO: LOCAÇÃO DE MAQUINA E CAMINHÕES PARA O MUNICÍPIO DE VERDEJANTE-PE</t>
  </si>
  <si>
    <t>MUNICÍPIO DE VERDEJANTE-PE</t>
  </si>
  <si>
    <t>VALOR DA OBRA</t>
  </si>
  <si>
    <t>DATA</t>
  </si>
  <si>
    <t>PLANILHA BASE</t>
  </si>
  <si>
    <t>BDI</t>
  </si>
  <si>
    <t>PLANILHA ORÇAMENTÁRIA</t>
  </si>
  <si>
    <t>SINAPI 01/2021</t>
  </si>
  <si>
    <t>CAMINHÃO BASCULANTE 14 M3, COM CAVALO MECÂNICO DE CAPACIDADE MÁXIMA DE  TRAÇÃO COMBINADO DE 36000 KG, POTÊNCIA 286 CV, INCLUSIVE SEMIREBOQUE COM CAÇAMBA METÁLICA - CHP DIURNO. AF_12/2014</t>
  </si>
  <si>
    <t>TRATOR DE ESTEIRAS, POTÊNCIA 170 HP, PESO OPERACIONAL 19 T, CAÇAMBA 5, 2 M3 - CHP DIURNO. AF_06/2014</t>
  </si>
  <si>
    <t>IMPORTA A PLANILHA  VALOR DE:</t>
  </si>
  <si>
    <t>Oitenta Mil e Seiscentos e Seis Reais e Vinte Centavos</t>
  </si>
  <si>
    <t>RECURSO PRÓPRIO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</si>
</sst>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20" applyFont="1" applyFill="1" applyBorder="1"/>
    <xf numFmtId="44" fontId="0" fillId="2" borderId="1" xfId="20" applyFont="1" applyFill="1" applyBorder="1" applyAlignment="1">
      <alignment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44" fontId="0" fillId="2" borderId="0" xfId="2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4" borderId="1" xfId="20" applyFont="1" applyFill="1" applyBorder="1"/>
    <xf numFmtId="44" fontId="0" fillId="2" borderId="1" xfId="0" applyNumberFormat="1" applyFill="1" applyBorder="1"/>
    <xf numFmtId="44" fontId="0" fillId="2" borderId="0" xfId="0" applyNumberFormat="1" applyFill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1</xdr:row>
      <xdr:rowOff>285750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289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tabSelected="1" workbookViewId="0" topLeftCell="A1">
      <selection activeCell="J14" sqref="J14"/>
    </sheetView>
  </sheetViews>
  <sheetFormatPr defaultColWidth="9.140625" defaultRowHeight="15"/>
  <cols>
    <col min="1" max="2" width="9.140625" style="1" customWidth="1"/>
    <col min="3" max="3" width="11.8515625" style="1" customWidth="1"/>
    <col min="4" max="4" width="72.421875" style="1" customWidth="1"/>
    <col min="5" max="6" width="9.140625" style="1" customWidth="1"/>
    <col min="7" max="7" width="15.57421875" style="1" customWidth="1"/>
    <col min="8" max="8" width="14.28125" style="1" bestFit="1" customWidth="1"/>
    <col min="9" max="9" width="17.421875" style="1" customWidth="1"/>
    <col min="10" max="10" width="15.57421875" style="1" bestFit="1" customWidth="1"/>
    <col min="11" max="16384" width="9.140625" style="1" customWidth="1"/>
  </cols>
  <sheetData>
    <row r="1" ht="36.75" customHeight="1"/>
    <row r="2" ht="26.25" customHeight="1"/>
    <row r="3" spans="1:10" ht="18.75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>
      <c r="A4" s="29" t="s">
        <v>17</v>
      </c>
      <c r="B4" s="30"/>
      <c r="C4" s="31"/>
      <c r="D4" s="32" t="s">
        <v>20</v>
      </c>
      <c r="E4" s="33"/>
      <c r="F4" s="34" t="s">
        <v>21</v>
      </c>
      <c r="G4" s="35"/>
      <c r="H4" s="35"/>
      <c r="I4" s="35"/>
      <c r="J4" s="36"/>
    </row>
    <row r="5" spans="1:10" ht="15">
      <c r="A5" s="29" t="s">
        <v>18</v>
      </c>
      <c r="B5" s="30"/>
      <c r="C5" s="31"/>
      <c r="D5" s="32" t="s">
        <v>33</v>
      </c>
      <c r="E5" s="33"/>
      <c r="F5" s="20" t="s">
        <v>26</v>
      </c>
      <c r="G5" s="21"/>
      <c r="H5" s="7" t="s">
        <v>25</v>
      </c>
      <c r="I5" s="8" t="s">
        <v>24</v>
      </c>
      <c r="J5" s="7" t="s">
        <v>23</v>
      </c>
    </row>
    <row r="6" spans="1:10" ht="15">
      <c r="A6" s="29" t="s">
        <v>19</v>
      </c>
      <c r="B6" s="30"/>
      <c r="C6" s="31"/>
      <c r="D6" s="32" t="s">
        <v>22</v>
      </c>
      <c r="E6" s="33"/>
      <c r="F6" s="22">
        <v>0.1812</v>
      </c>
      <c r="G6" s="23"/>
      <c r="H6" s="2" t="s">
        <v>28</v>
      </c>
      <c r="I6" s="10">
        <v>44268</v>
      </c>
      <c r="J6" s="17">
        <f>J13</f>
        <v>180922.04</v>
      </c>
    </row>
    <row r="7" spans="1:10" ht="15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30">
      <c r="A8" s="14" t="s">
        <v>3</v>
      </c>
      <c r="B8" s="14" t="s">
        <v>4</v>
      </c>
      <c r="C8" s="14" t="s">
        <v>6</v>
      </c>
      <c r="D8" s="14" t="s">
        <v>7</v>
      </c>
      <c r="E8" s="14" t="s">
        <v>8</v>
      </c>
      <c r="F8" s="14" t="s">
        <v>9</v>
      </c>
      <c r="G8" s="15" t="s">
        <v>10</v>
      </c>
      <c r="H8" s="15" t="s">
        <v>11</v>
      </c>
      <c r="I8" s="15" t="s">
        <v>12</v>
      </c>
      <c r="J8" s="15" t="s">
        <v>13</v>
      </c>
    </row>
    <row r="9" spans="1:10" ht="15">
      <c r="A9" s="3" t="s">
        <v>0</v>
      </c>
      <c r="B9" s="2"/>
      <c r="C9" s="2"/>
      <c r="D9" s="2"/>
      <c r="E9" s="2"/>
      <c r="F9" s="2"/>
      <c r="G9" s="5"/>
      <c r="H9" s="5"/>
      <c r="I9" s="5"/>
      <c r="J9" s="5"/>
    </row>
    <row r="10" spans="1:10" ht="30">
      <c r="A10" s="3" t="s">
        <v>1</v>
      </c>
      <c r="B10" s="3" t="s">
        <v>5</v>
      </c>
      <c r="C10" s="3">
        <v>5855</v>
      </c>
      <c r="D10" s="9" t="s">
        <v>30</v>
      </c>
      <c r="E10" s="3" t="s">
        <v>14</v>
      </c>
      <c r="F10" s="3">
        <v>600</v>
      </c>
      <c r="G10" s="12">
        <v>183.46</v>
      </c>
      <c r="H10" s="5">
        <f>PRODUCT(F10:G10)</f>
        <v>110076</v>
      </c>
      <c r="I10" s="5">
        <f>G10*(1+$F$6)</f>
        <v>216.702952</v>
      </c>
      <c r="J10" s="5">
        <f>H10*(1+$F$6)</f>
        <v>130021.7712</v>
      </c>
    </row>
    <row r="11" spans="1:10" ht="45">
      <c r="A11" s="3" t="s">
        <v>2</v>
      </c>
      <c r="B11" s="3" t="s">
        <v>5</v>
      </c>
      <c r="C11" s="3">
        <v>89876</v>
      </c>
      <c r="D11" s="11" t="s">
        <v>29</v>
      </c>
      <c r="E11" s="3" t="s">
        <v>14</v>
      </c>
      <c r="F11" s="3">
        <v>200</v>
      </c>
      <c r="G11" s="12">
        <v>215.46</v>
      </c>
      <c r="H11" s="5">
        <f>PRODUCT(F11:G11)</f>
        <v>43092</v>
      </c>
      <c r="I11" s="5">
        <f>G11*(1+$F$6)</f>
        <v>254.50135200000003</v>
      </c>
      <c r="J11" s="5">
        <f>H11*(1+$F$6)</f>
        <v>50900.2704</v>
      </c>
    </row>
    <row r="12" spans="1:10" ht="15">
      <c r="A12" s="4"/>
      <c r="B12" s="4"/>
      <c r="C12" s="4"/>
      <c r="D12" s="4"/>
      <c r="E12" s="4"/>
      <c r="F12" s="4"/>
      <c r="G12" s="6"/>
      <c r="H12" s="6"/>
      <c r="I12" s="6"/>
      <c r="J12" s="6"/>
    </row>
    <row r="13" spans="1:10" ht="15">
      <c r="A13" s="25" t="s">
        <v>15</v>
      </c>
      <c r="B13" s="26"/>
      <c r="C13" s="26"/>
      <c r="D13" s="26"/>
      <c r="E13" s="26"/>
      <c r="F13" s="26"/>
      <c r="G13" s="26"/>
      <c r="H13" s="26"/>
      <c r="I13" s="27"/>
      <c r="J13" s="16">
        <f>ROUND(SUM(J9:J11),2)</f>
        <v>180922.04</v>
      </c>
    </row>
    <row r="14" spans="1:9" ht="20.45" customHeight="1">
      <c r="A14" s="1" t="s">
        <v>31</v>
      </c>
      <c r="D14" s="18">
        <f>J13</f>
        <v>180922.04</v>
      </c>
      <c r="E14" s="19" t="s">
        <v>32</v>
      </c>
      <c r="F14" s="19"/>
      <c r="G14" s="19"/>
      <c r="H14" s="19"/>
      <c r="I14" s="19"/>
    </row>
    <row r="24" ht="15">
      <c r="J24" s="13"/>
    </row>
  </sheetData>
  <mergeCells count="13">
    <mergeCell ref="E14:I14"/>
    <mergeCell ref="F5:G5"/>
    <mergeCell ref="F6:G6"/>
    <mergeCell ref="A3:J3"/>
    <mergeCell ref="A13:I13"/>
    <mergeCell ref="A7:J7"/>
    <mergeCell ref="A4:C4"/>
    <mergeCell ref="A5:C5"/>
    <mergeCell ref="A6:C6"/>
    <mergeCell ref="D4:E4"/>
    <mergeCell ref="D5:E5"/>
    <mergeCell ref="D6:E6"/>
    <mergeCell ref="F4:J4"/>
  </mergeCells>
  <printOptions/>
  <pageMargins left="0.35433070866141736" right="0.2362204724409449" top="0.7874015748031497" bottom="0.7874015748031497" header="0.31496062992125984" footer="0.31496062992125984"/>
  <pageSetup fitToHeight="1" fitToWidth="1"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LICITACAO</cp:lastModifiedBy>
  <cp:lastPrinted>2021-03-23T16:08:48Z</cp:lastPrinted>
  <dcterms:created xsi:type="dcterms:W3CDTF">2021-03-13T10:41:35Z</dcterms:created>
  <dcterms:modified xsi:type="dcterms:W3CDTF">2021-03-23T16:29:14Z</dcterms:modified>
  <cp:category/>
  <cp:version/>
  <cp:contentType/>
  <cp:contentStatus/>
</cp:coreProperties>
</file>